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clai\WiLS Dropbox\WiLS-wide\WPLC\Board, Committees, and Workgroups\Steering Committee\Other Materials\Annual Steering Committee Apportionment\2024\"/>
    </mc:Choice>
  </mc:AlternateContent>
  <xr:revisionPtr revIDLastSave="0" documentId="13_ncr:1_{FCF18A37-5E83-4C7B-A161-4DFBFD1C69A7}" xr6:coauthVersionLast="47" xr6:coauthVersionMax="47" xr10:uidLastSave="{00000000-0000-0000-0000-000000000000}"/>
  <bookViews>
    <workbookView xWindow="-108" yWindow="-108" windowWidth="23256" windowHeight="12456" tabRatio="598" xr2:uid="{00000000-000D-0000-FFFF-FFFF00000000}"/>
  </bookViews>
  <sheets>
    <sheet name="Total Spend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B19" i="1"/>
  <c r="G19" i="1" l="1"/>
  <c r="F19" i="1" l="1"/>
  <c r="D3" i="1" l="1"/>
  <c r="D4" i="1"/>
  <c r="D5" i="1"/>
  <c r="D6" i="1"/>
  <c r="D7" i="1"/>
  <c r="D8" i="1"/>
  <c r="D9" i="1"/>
  <c r="D10" i="1"/>
  <c r="D11" i="1"/>
  <c r="D13" i="1"/>
  <c r="D14" i="1"/>
  <c r="D15" i="1"/>
  <c r="D16" i="1"/>
  <c r="D17" i="1"/>
  <c r="C19" i="1"/>
  <c r="D19" i="1" l="1"/>
  <c r="E12" i="1" s="1"/>
  <c r="E7" i="1" l="1"/>
  <c r="E5" i="1"/>
  <c r="E8" i="1"/>
  <c r="E4" i="1"/>
  <c r="E16" i="1"/>
  <c r="E17" i="1"/>
  <c r="E3" i="1"/>
  <c r="E10" i="1"/>
  <c r="E11" i="1"/>
  <c r="E13" i="1"/>
  <c r="E9" i="1"/>
  <c r="E14" i="1"/>
  <c r="E6" i="1"/>
  <c r="E15" i="1"/>
  <c r="E19" i="1" l="1"/>
</calcChain>
</file>

<file path=xl/sharedStrings.xml><?xml version="1.0" encoding="utf-8"?>
<sst xmlns="http://schemas.openxmlformats.org/spreadsheetml/2006/main" count="27" uniqueCount="27">
  <si>
    <t>Bridges Library System</t>
  </si>
  <si>
    <t>Kenosha County Library System</t>
  </si>
  <si>
    <t>Manitowoc-Calumet Library System</t>
  </si>
  <si>
    <t>Milwaukee Co. Federated Library System</t>
  </si>
  <si>
    <t>Monarch Library System</t>
  </si>
  <si>
    <t>Northern Waters Library Service</t>
  </si>
  <si>
    <t>South Central Library System</t>
  </si>
  <si>
    <t>Southwest Wisconsin Library System</t>
  </si>
  <si>
    <t>Winding Rivers Library System</t>
  </si>
  <si>
    <t>Winnefox Library System</t>
  </si>
  <si>
    <t xml:space="preserve">Wisconsin Valley Library Service </t>
  </si>
  <si>
    <t>IFLS Library System</t>
  </si>
  <si>
    <t>Advantage Spend (Past 3 year average)</t>
  </si>
  <si>
    <t>Percentage of Total Contribution</t>
  </si>
  <si>
    <t>Nicolet Federated Library System</t>
  </si>
  <si>
    <t>Outagamie Waupaca Library System</t>
  </si>
  <si>
    <t>1%-9</t>
  </si>
  <si>
    <t>Current Percent Apportionment</t>
  </si>
  <si>
    <t>USING TOTAL OF BUYING POOL + ADVANTAGE SPEND</t>
  </si>
  <si>
    <t>Total Contribution</t>
  </si>
  <si>
    <t>TOTALS</t>
  </si>
  <si>
    <t xml:space="preserve">Steering Reps </t>
  </si>
  <si>
    <t>10%-18%</t>
  </si>
  <si>
    <t>&gt;19</t>
  </si>
  <si>
    <t>Prairie Lakes Library System</t>
  </si>
  <si>
    <t>2024 Buying Pool Contribution</t>
  </si>
  <si>
    <t>CURRENT 2024 REP for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</si>
</sst>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top" wrapText="1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0" fillId="0" borderId="2" xfId="1" applyNumberFormat="1" applyFont="1" applyBorder="1"/>
    <xf numFmtId="9" fontId="4" fillId="2" borderId="2" xfId="2" applyFont="1" applyFill="1" applyBorder="1"/>
    <xf numFmtId="44" fontId="0" fillId="0" borderId="2" xfId="0" applyNumberFormat="1" applyBorder="1"/>
    <xf numFmtId="9" fontId="0" fillId="0" borderId="2" xfId="0" applyNumberFormat="1" applyBorder="1"/>
    <xf numFmtId="0" fontId="2" fillId="0" borderId="2" xfId="0" applyFont="1" applyBorder="1"/>
    <xf numFmtId="0" fontId="0" fillId="3" borderId="3" xfId="0" applyFill="1" applyBorder="1"/>
    <xf numFmtId="0" fontId="0" fillId="3" borderId="4" xfId="0" applyFill="1" applyBorder="1" applyAlignment="1">
      <alignment horizontal="left"/>
    </xf>
    <xf numFmtId="16" fontId="0" fillId="3" borderId="5" xfId="0" applyNumberFormat="1" applyFill="1" applyBorder="1"/>
    <xf numFmtId="0" fontId="0" fillId="3" borderId="6" xfId="0" applyFill="1" applyBorder="1" applyAlignment="1">
      <alignment horizontal="left"/>
    </xf>
    <xf numFmtId="0" fontId="0" fillId="3" borderId="7" xfId="0" applyFill="1" applyBorder="1"/>
    <xf numFmtId="0" fontId="0" fillId="3" borderId="8" xfId="0" applyFill="1" applyBorder="1" applyAlignment="1">
      <alignment horizontal="left"/>
    </xf>
    <xf numFmtId="0" fontId="2" fillId="2" borderId="2" xfId="0" applyFont="1" applyFill="1" applyBorder="1"/>
    <xf numFmtId="0" fontId="2" fillId="3" borderId="0" xfId="0" applyFont="1" applyFill="1" applyAlignment="1">
      <alignment vertical="top" wrapText="1"/>
    </xf>
    <xf numFmtId="0" fontId="5" fillId="3" borderId="2" xfId="0" applyFont="1" applyFill="1" applyBorder="1"/>
    <xf numFmtId="0" fontId="0" fillId="0" borderId="0" xfId="2" applyNumberFormat="1" applyFont="1"/>
    <xf numFmtId="0" fontId="5" fillId="2" borderId="2" xfId="0" applyFont="1" applyFill="1" applyBorder="1"/>
    <xf numFmtId="0" fontId="6" fillId="2" borderId="2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164" fontId="4" fillId="0" borderId="2" xfId="1" applyNumberFormat="1" applyFont="1" applyBorder="1"/>
    <xf numFmtId="44" fontId="0" fillId="0" borderId="0" xfId="0" applyNumberFormat="1"/>
    <xf numFmtId="44" fontId="0" fillId="0" borderId="0" xfId="1" applyFont="1"/>
  </cellXfs>
  <cellStyles count="7">
    <cellStyle name="Comma 2" xfId="5" xr:uid="{00000000-0005-0000-0000-000000000000}"/>
    <cellStyle name="Comma 3" xfId="3" xr:uid="{00000000-0005-0000-0000-000001000000}"/>
    <cellStyle name="Currency" xfId="1" builtinId="4"/>
    <cellStyle name="Normal" xfId="0" builtinId="0"/>
    <cellStyle name="Percent" xfId="2" builtinId="5"/>
    <cellStyle name="Percent 2" xfId="4" xr:uid="{00000000-0005-0000-0000-000005000000}"/>
    <cellStyle name="Percent 4" xfId="6" xr:uid="{00000000-0005-0000-0000-000006000000}"/>
  </cellStyles>
  <dxfs count="0"/>
  <tableStyles count="0" defaultTableStyle="TableStyleMedium2" defaultPivotStyle="PivotStyleLight16"/>
  <colors>
    <mruColors>
      <color rgb="FFFF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Normal="100" workbookViewId="0">
      <selection activeCell="J18" sqref="J18"/>
    </sheetView>
  </sheetViews>
  <sheetFormatPr defaultRowHeight="14.4" x14ac:dyDescent="0.3"/>
  <cols>
    <col min="1" max="1" width="38" bestFit="1" customWidth="1"/>
    <col min="2" max="2" width="16.44140625" customWidth="1"/>
    <col min="3" max="3" width="16" customWidth="1"/>
    <col min="4" max="4" width="17.5546875" customWidth="1"/>
    <col min="5" max="5" width="16.5546875" customWidth="1"/>
    <col min="6" max="6" width="14.6640625" customWidth="1"/>
    <col min="7" max="7" width="17" customWidth="1"/>
    <col min="10" max="10" width="6.6640625" customWidth="1"/>
  </cols>
  <sheetData>
    <row r="1" spans="1:10" ht="33.6" customHeight="1" x14ac:dyDescent="0.3">
      <c r="A1" s="2"/>
      <c r="B1" s="2"/>
      <c r="C1" s="2"/>
      <c r="D1" s="2"/>
      <c r="E1" s="22" t="s">
        <v>18</v>
      </c>
      <c r="F1" s="22"/>
    </row>
    <row r="2" spans="1:10" s="1" customFormat="1" ht="43.2" x14ac:dyDescent="0.3">
      <c r="A2" s="3"/>
      <c r="B2" s="3" t="s">
        <v>25</v>
      </c>
      <c r="C2" s="3" t="s">
        <v>12</v>
      </c>
      <c r="D2" s="3" t="s">
        <v>19</v>
      </c>
      <c r="E2" s="4" t="s">
        <v>13</v>
      </c>
      <c r="F2" s="4" t="s">
        <v>21</v>
      </c>
      <c r="G2" s="17" t="s">
        <v>26</v>
      </c>
    </row>
    <row r="3" spans="1:10" x14ac:dyDescent="0.3">
      <c r="A3" s="2" t="s">
        <v>0</v>
      </c>
      <c r="B3" s="24">
        <v>142820.19227750448</v>
      </c>
      <c r="C3" s="26">
        <v>112337.07666666668</v>
      </c>
      <c r="D3" s="5">
        <f t="shared" ref="D3:D17" si="0">B3+C3</f>
        <v>255157.26894417114</v>
      </c>
      <c r="E3" s="6">
        <f t="shared" ref="E3:E17" si="1">D3/$D$19</f>
        <v>0.10218660950968599</v>
      </c>
      <c r="F3" s="16">
        <v>2</v>
      </c>
      <c r="G3" s="18">
        <v>2</v>
      </c>
      <c r="J3" s="26"/>
    </row>
    <row r="4" spans="1:10" x14ac:dyDescent="0.3">
      <c r="A4" s="2" t="s">
        <v>11</v>
      </c>
      <c r="B4" s="24">
        <v>134865.69254104022</v>
      </c>
      <c r="C4" s="26">
        <v>100585.64666666667</v>
      </c>
      <c r="D4" s="5">
        <f t="shared" si="0"/>
        <v>235451.33920770689</v>
      </c>
      <c r="E4" s="6">
        <f t="shared" si="1"/>
        <v>9.4294684049996344E-2</v>
      </c>
      <c r="F4" s="16">
        <v>1</v>
      </c>
      <c r="G4" s="18">
        <v>1</v>
      </c>
      <c r="J4" s="26"/>
    </row>
    <row r="5" spans="1:10" x14ac:dyDescent="0.3">
      <c r="A5" s="2" t="s">
        <v>1</v>
      </c>
      <c r="B5" s="24">
        <v>33576.317249241329</v>
      </c>
      <c r="C5" s="26">
        <v>39328.023333333338</v>
      </c>
      <c r="D5" s="5">
        <f t="shared" si="0"/>
        <v>72904.340582574659</v>
      </c>
      <c r="E5" s="6">
        <f t="shared" si="1"/>
        <v>2.9197080739654529E-2</v>
      </c>
      <c r="F5" s="16">
        <v>1</v>
      </c>
      <c r="G5" s="18">
        <v>1</v>
      </c>
      <c r="J5" s="26"/>
    </row>
    <row r="6" spans="1:10" x14ac:dyDescent="0.3">
      <c r="A6" s="2" t="s">
        <v>2</v>
      </c>
      <c r="B6" s="24">
        <v>22515.270244188196</v>
      </c>
      <c r="C6" s="26">
        <v>27506.710000000003</v>
      </c>
      <c r="D6" s="5">
        <f t="shared" si="0"/>
        <v>50021.980244188198</v>
      </c>
      <c r="E6" s="6">
        <f t="shared" si="1"/>
        <v>2.0033043084626008E-2</v>
      </c>
      <c r="F6" s="16">
        <v>1</v>
      </c>
      <c r="G6" s="18">
        <v>1</v>
      </c>
      <c r="J6" s="26"/>
    </row>
    <row r="7" spans="1:10" x14ac:dyDescent="0.3">
      <c r="A7" s="2" t="s">
        <v>3</v>
      </c>
      <c r="B7" s="24">
        <v>164168.71676280018</v>
      </c>
      <c r="C7" s="26">
        <v>244914.16</v>
      </c>
      <c r="D7" s="5">
        <f t="shared" si="0"/>
        <v>409082.87676280015</v>
      </c>
      <c r="E7" s="6">
        <f t="shared" si="1"/>
        <v>0.16383147679012736</v>
      </c>
      <c r="F7" s="21">
        <v>2</v>
      </c>
      <c r="G7" s="18">
        <v>3</v>
      </c>
      <c r="J7" s="26"/>
    </row>
    <row r="8" spans="1:10" x14ac:dyDescent="0.3">
      <c r="A8" s="2" t="s">
        <v>4</v>
      </c>
      <c r="B8" s="24">
        <v>108320.46008733439</v>
      </c>
      <c r="C8" s="26">
        <v>41429.126666666671</v>
      </c>
      <c r="D8" s="5">
        <f t="shared" si="0"/>
        <v>149749.58675400107</v>
      </c>
      <c r="E8" s="6">
        <f t="shared" si="1"/>
        <v>5.997243429195092E-2</v>
      </c>
      <c r="F8" s="16">
        <v>1</v>
      </c>
      <c r="G8" s="18">
        <v>1</v>
      </c>
      <c r="J8" s="26"/>
    </row>
    <row r="9" spans="1:10" x14ac:dyDescent="0.3">
      <c r="A9" s="2" t="s">
        <v>14</v>
      </c>
      <c r="B9" s="24">
        <v>101823.48422074833</v>
      </c>
      <c r="C9" s="26">
        <v>32416.523333333334</v>
      </c>
      <c r="D9" s="5">
        <f t="shared" si="0"/>
        <v>134240.00755408168</v>
      </c>
      <c r="E9" s="6">
        <f t="shared" si="1"/>
        <v>5.3761083465380957E-2</v>
      </c>
      <c r="F9" s="16">
        <v>1</v>
      </c>
      <c r="G9" s="18">
        <v>1</v>
      </c>
      <c r="J9" s="26"/>
    </row>
    <row r="10" spans="1:10" x14ac:dyDescent="0.3">
      <c r="A10" s="2" t="s">
        <v>5</v>
      </c>
      <c r="B10" s="24">
        <v>49382.375818023465</v>
      </c>
      <c r="C10" s="26">
        <v>33695.693333333336</v>
      </c>
      <c r="D10" s="5">
        <f t="shared" si="0"/>
        <v>83078.069151356802</v>
      </c>
      <c r="E10" s="6">
        <f t="shared" si="1"/>
        <v>3.3271504458083447E-2</v>
      </c>
      <c r="F10" s="16">
        <v>1</v>
      </c>
      <c r="G10" s="18">
        <v>1</v>
      </c>
      <c r="J10" s="26"/>
    </row>
    <row r="11" spans="1:10" x14ac:dyDescent="0.3">
      <c r="A11" s="2" t="s">
        <v>15</v>
      </c>
      <c r="B11" s="24">
        <v>59403.365146356431</v>
      </c>
      <c r="C11" s="26">
        <v>66980.633333333346</v>
      </c>
      <c r="D11" s="5">
        <f t="shared" si="0"/>
        <v>126383.99847968978</v>
      </c>
      <c r="E11" s="6">
        <f t="shared" si="1"/>
        <v>5.0614871190452257E-2</v>
      </c>
      <c r="F11" s="16">
        <v>1</v>
      </c>
      <c r="G11" s="18">
        <v>1</v>
      </c>
      <c r="J11" s="26"/>
    </row>
    <row r="12" spans="1:10" x14ac:dyDescent="0.3">
      <c r="A12" s="2" t="s">
        <v>24</v>
      </c>
      <c r="B12" s="24">
        <v>89143.264962058834</v>
      </c>
      <c r="C12" s="26">
        <v>26988.433333333331</v>
      </c>
      <c r="D12" s="5">
        <f t="shared" si="0"/>
        <v>116131.69829539217</v>
      </c>
      <c r="E12" s="6">
        <f t="shared" si="1"/>
        <v>4.6508980733778148E-2</v>
      </c>
      <c r="F12" s="16">
        <v>1</v>
      </c>
      <c r="G12" s="18">
        <v>1</v>
      </c>
      <c r="J12" s="26"/>
    </row>
    <row r="13" spans="1:10" x14ac:dyDescent="0.3">
      <c r="A13" s="2" t="s">
        <v>6</v>
      </c>
      <c r="B13" s="24">
        <v>317627.55367874051</v>
      </c>
      <c r="C13" s="26">
        <v>100255.33666666668</v>
      </c>
      <c r="D13" s="5">
        <f t="shared" si="0"/>
        <v>417882.89034540718</v>
      </c>
      <c r="E13" s="6">
        <f t="shared" si="1"/>
        <v>0.16735574852797289</v>
      </c>
      <c r="F13" s="20">
        <v>2</v>
      </c>
      <c r="G13" s="18">
        <v>2</v>
      </c>
      <c r="J13" s="26"/>
    </row>
    <row r="14" spans="1:10" x14ac:dyDescent="0.3">
      <c r="A14" s="2" t="s">
        <v>7</v>
      </c>
      <c r="B14" s="24">
        <v>30430.961799828729</v>
      </c>
      <c r="C14" s="26">
        <v>7989.9433333333336</v>
      </c>
      <c r="D14" s="5">
        <f t="shared" si="0"/>
        <v>38420.905133162065</v>
      </c>
      <c r="E14" s="6">
        <f t="shared" si="1"/>
        <v>1.5386988762252977E-2</v>
      </c>
      <c r="F14" s="16">
        <v>1</v>
      </c>
      <c r="G14" s="18">
        <v>1</v>
      </c>
      <c r="J14" s="26"/>
    </row>
    <row r="15" spans="1:10" x14ac:dyDescent="0.3">
      <c r="A15" s="2" t="s">
        <v>8</v>
      </c>
      <c r="B15" s="24">
        <v>74593.529824745608</v>
      </c>
      <c r="C15" s="26">
        <v>12433.973333333333</v>
      </c>
      <c r="D15" s="5">
        <f t="shared" si="0"/>
        <v>87027.503158078936</v>
      </c>
      <c r="E15" s="6">
        <f t="shared" si="1"/>
        <v>3.4853192772506869E-2</v>
      </c>
      <c r="F15" s="16">
        <v>1</v>
      </c>
      <c r="G15" s="18">
        <v>1</v>
      </c>
      <c r="J15" s="26"/>
    </row>
    <row r="16" spans="1:10" x14ac:dyDescent="0.3">
      <c r="A16" s="2" t="s">
        <v>9</v>
      </c>
      <c r="B16" s="24">
        <v>74212.104750502374</v>
      </c>
      <c r="C16" s="26">
        <v>163239.97333333339</v>
      </c>
      <c r="D16" s="5">
        <f t="shared" si="0"/>
        <v>237452.07808383578</v>
      </c>
      <c r="E16" s="6">
        <f t="shared" si="1"/>
        <v>9.5095949571891256E-2</v>
      </c>
      <c r="F16" s="20">
        <v>2</v>
      </c>
      <c r="G16" s="18">
        <v>2</v>
      </c>
      <c r="J16" s="26"/>
    </row>
    <row r="17" spans="1:10" x14ac:dyDescent="0.3">
      <c r="A17" s="2" t="s">
        <v>10</v>
      </c>
      <c r="B17" s="24">
        <v>71504.710636886957</v>
      </c>
      <c r="C17" s="26">
        <v>12484.373333333335</v>
      </c>
      <c r="D17" s="5">
        <f t="shared" si="0"/>
        <v>83989.083970220294</v>
      </c>
      <c r="E17" s="6">
        <f t="shared" si="1"/>
        <v>3.3636352051639992E-2</v>
      </c>
      <c r="F17" s="16">
        <v>1</v>
      </c>
      <c r="G17" s="18">
        <v>1</v>
      </c>
      <c r="J17" s="26"/>
    </row>
    <row r="18" spans="1:10" x14ac:dyDescent="0.3">
      <c r="A18" s="2"/>
      <c r="B18" s="2"/>
      <c r="C18" s="2"/>
      <c r="D18" s="2"/>
      <c r="E18" s="2"/>
      <c r="F18" s="9"/>
      <c r="J18" s="25"/>
    </row>
    <row r="19" spans="1:10" x14ac:dyDescent="0.3">
      <c r="A19" s="2" t="s">
        <v>20</v>
      </c>
      <c r="B19" s="7">
        <f>SUM(B3:B18)</f>
        <v>1474388</v>
      </c>
      <c r="C19" s="7">
        <f>SUM(C3:C18)</f>
        <v>1022585.6266666668</v>
      </c>
      <c r="D19" s="7">
        <f>SUM(B19:C19)</f>
        <v>2496973.6266666669</v>
      </c>
      <c r="E19" s="8">
        <f>SUM(E3:E17)</f>
        <v>0.99999999999999989</v>
      </c>
      <c r="F19" s="2">
        <f>SUM(F3:F18)</f>
        <v>19</v>
      </c>
      <c r="G19" s="19">
        <f>SUM(G3:G17)</f>
        <v>20</v>
      </c>
    </row>
    <row r="22" spans="1:10" x14ac:dyDescent="0.3">
      <c r="A22" s="23" t="s">
        <v>17</v>
      </c>
      <c r="B22" s="23"/>
    </row>
    <row r="23" spans="1:10" x14ac:dyDescent="0.3">
      <c r="A23" s="10" t="s">
        <v>16</v>
      </c>
      <c r="B23" s="11">
        <v>1</v>
      </c>
    </row>
    <row r="24" spans="1:10" x14ac:dyDescent="0.3">
      <c r="A24" s="12" t="s">
        <v>22</v>
      </c>
      <c r="B24" s="13">
        <v>2</v>
      </c>
    </row>
    <row r="25" spans="1:10" x14ac:dyDescent="0.3">
      <c r="A25" s="14" t="s">
        <v>23</v>
      </c>
      <c r="B25" s="15">
        <v>3</v>
      </c>
    </row>
  </sheetData>
  <sortState xmlns:xlrd2="http://schemas.microsoft.com/office/spreadsheetml/2017/richdata2" ref="A19:F19">
    <sortCondition ref="A19"/>
  </sortState>
  <mergeCells count="2">
    <mergeCell ref="E1:F1"/>
    <mergeCell ref="A22:B22"/>
  </mergeCells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Spend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 Morrill</dc:creator>
  <cp:lastModifiedBy>Melody Clark</cp:lastModifiedBy>
  <dcterms:created xsi:type="dcterms:W3CDTF">2017-10-10T11:52:51Z</dcterms:created>
  <dcterms:modified xsi:type="dcterms:W3CDTF">2024-10-01T20:56:56Z</dcterms:modified>
</cp:coreProperties>
</file>